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t\Desktop\leaflet 12.08.17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9" i="1" l="1"/>
  <c r="D26" i="1"/>
  <c r="F22" i="1"/>
  <c r="F26" i="1" s="1"/>
  <c r="F14" i="1"/>
  <c r="F18" i="1" s="1"/>
  <c r="F19" i="1" s="1"/>
  <c r="D18" i="1"/>
  <c r="F7" i="1"/>
  <c r="F6" i="1"/>
  <c r="F5" i="1"/>
  <c r="F4" i="1"/>
  <c r="F3" i="1"/>
  <c r="F10" i="1" s="1"/>
  <c r="F27" i="1" l="1"/>
</calcChain>
</file>

<file path=xl/sharedStrings.xml><?xml version="1.0" encoding="utf-8"?>
<sst xmlns="http://schemas.openxmlformats.org/spreadsheetml/2006/main" count="44" uniqueCount="22">
  <si>
    <t>Ean Code</t>
  </si>
  <si>
    <t>Item Des</t>
  </si>
  <si>
    <t>Mrp</t>
  </si>
  <si>
    <t>Landing</t>
  </si>
  <si>
    <t>Qty</t>
  </si>
  <si>
    <t>Dabur Chyawanprash 1kg</t>
  </si>
  <si>
    <t>Safal 100% Natural Honey 500gm</t>
  </si>
  <si>
    <t>basic</t>
  </si>
  <si>
    <t>tax</t>
  </si>
  <si>
    <t>R-PURE RUSK 300GM</t>
  </si>
  <si>
    <t>Tata Tea Premium Dust 250 gm</t>
  </si>
  <si>
    <t>Amul Infant Milk Food - Amulspray 500 gm</t>
  </si>
  <si>
    <t>Sugar Loose 1kg</t>
  </si>
  <si>
    <t>Fortune Sunflower Oil - Plus Sunlite 5 Lt</t>
  </si>
  <si>
    <t>Daawat Elina Long Grain Rice 5kg</t>
  </si>
  <si>
    <t>kohinoor Charminar Long Grain Rice 5kg</t>
  </si>
  <si>
    <t>Arhar Dal loose 1kg</t>
  </si>
  <si>
    <t>Moong Dal Loose 1kg</t>
  </si>
  <si>
    <t>Combo Price</t>
  </si>
  <si>
    <t>Saving</t>
  </si>
  <si>
    <t>WINTER FOOD COMBO</t>
  </si>
  <si>
    <t>WINTER BASMATI RICE 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</si>
</sst>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0" fontId="2" fillId="0" borderId="1" xfId="0" applyFont="1" applyBorder="1"/>
    <xf numFmtId="9" fontId="0" fillId="0" borderId="1" xfId="0" applyNumberFormat="1" applyBorder="1"/>
    <xf numFmtId="0" fontId="0" fillId="2" borderId="1" xfId="0" applyFill="1" applyBorder="1"/>
    <xf numFmtId="1" fontId="0" fillId="0" borderId="0" xfId="0" applyNumberFormat="1" applyBorder="1"/>
    <xf numFmtId="0" fontId="0" fillId="0" borderId="0" xfId="0" applyBorder="1"/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0" fillId="4" borderId="1" xfId="0" applyNumberFormat="1" applyFill="1" applyBorder="1"/>
    <xf numFmtId="1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6" workbookViewId="0">
      <selection activeCell="I31" sqref="I31"/>
    </sheetView>
  </sheetViews>
  <sheetFormatPr defaultRowHeight="15" x14ac:dyDescent="0.25"/>
  <cols>
    <col min="1" max="1" width="14.7109375" customWidth="1"/>
    <col min="2" max="2" width="36.42578125" customWidth="1"/>
    <col min="5" max="5" width="10.28515625" customWidth="1"/>
    <col min="6" max="6" width="12.140625" bestFit="1" customWidth="1"/>
  </cols>
  <sheetData>
    <row r="1" spans="1:8" x14ac:dyDescent="0.25">
      <c r="A1" s="17" t="s">
        <v>20</v>
      </c>
      <c r="B1" s="17"/>
      <c r="C1" s="17"/>
      <c r="D1" s="17"/>
      <c r="E1" s="17"/>
      <c r="F1" s="17"/>
      <c r="G1" s="17"/>
      <c r="H1" s="17"/>
    </row>
    <row r="2" spans="1:8" x14ac:dyDescent="0.25">
      <c r="A2" s="7" t="s">
        <v>0</v>
      </c>
      <c r="B2" s="7" t="s">
        <v>1</v>
      </c>
      <c r="C2" s="7" t="s">
        <v>4</v>
      </c>
      <c r="D2" s="7" t="s">
        <v>2</v>
      </c>
      <c r="E2" s="7" t="s">
        <v>3</v>
      </c>
      <c r="F2" s="10" t="s">
        <v>18</v>
      </c>
      <c r="G2" s="7" t="s">
        <v>7</v>
      </c>
      <c r="H2" s="7" t="s">
        <v>8</v>
      </c>
    </row>
    <row r="3" spans="1:8" x14ac:dyDescent="0.25">
      <c r="A3" s="18">
        <v>8901207900648</v>
      </c>
      <c r="B3" s="5" t="s">
        <v>5</v>
      </c>
      <c r="C3" s="2">
        <v>1</v>
      </c>
      <c r="D3" s="2">
        <v>295</v>
      </c>
      <c r="E3" s="2">
        <v>276.77</v>
      </c>
      <c r="F3" s="7">
        <f>+D3-10</f>
        <v>285</v>
      </c>
      <c r="G3" s="4">
        <v>247.12</v>
      </c>
      <c r="H3" s="6">
        <v>0.12</v>
      </c>
    </row>
    <row r="4" spans="1:8" x14ac:dyDescent="0.25">
      <c r="A4" s="18">
        <v>8901722051016</v>
      </c>
      <c r="B4" s="5" t="s">
        <v>6</v>
      </c>
      <c r="C4" s="2">
        <v>1</v>
      </c>
      <c r="D4" s="2">
        <v>150</v>
      </c>
      <c r="E4" s="2">
        <v>110</v>
      </c>
      <c r="F4" s="7">
        <f>+D4-30</f>
        <v>120</v>
      </c>
      <c r="G4" s="4">
        <v>104.76</v>
      </c>
      <c r="H4" s="6">
        <v>0.05</v>
      </c>
    </row>
    <row r="5" spans="1:8" x14ac:dyDescent="0.25">
      <c r="A5" s="18">
        <v>8906028556043</v>
      </c>
      <c r="B5" s="5" t="s">
        <v>9</v>
      </c>
      <c r="C5" s="2">
        <v>1</v>
      </c>
      <c r="D5" s="2">
        <v>47</v>
      </c>
      <c r="E5" s="2">
        <v>32.31</v>
      </c>
      <c r="F5" s="7">
        <f>+D5-8</f>
        <v>39</v>
      </c>
      <c r="G5" s="4">
        <v>30.68</v>
      </c>
      <c r="H5" s="6">
        <v>0.05</v>
      </c>
    </row>
    <row r="6" spans="1:8" x14ac:dyDescent="0.25">
      <c r="A6" s="18">
        <v>8901052010363</v>
      </c>
      <c r="B6" s="5" t="s">
        <v>10</v>
      </c>
      <c r="C6" s="2">
        <v>1</v>
      </c>
      <c r="D6" s="2">
        <v>83</v>
      </c>
      <c r="E6" s="2">
        <v>75</v>
      </c>
      <c r="F6" s="7">
        <f>+D6-4</f>
        <v>79</v>
      </c>
      <c r="G6" s="4">
        <v>71.430000000000007</v>
      </c>
      <c r="H6" s="6">
        <v>0.05</v>
      </c>
    </row>
    <row r="7" spans="1:8" x14ac:dyDescent="0.25">
      <c r="A7" s="18">
        <v>8901262080057</v>
      </c>
      <c r="B7" s="5" t="s">
        <v>11</v>
      </c>
      <c r="C7" s="2">
        <v>1</v>
      </c>
      <c r="D7" s="2">
        <v>175</v>
      </c>
      <c r="E7" s="2">
        <v>161.66999999999999</v>
      </c>
      <c r="F7" s="7">
        <f>+D7-6</f>
        <v>169</v>
      </c>
      <c r="G7" s="4">
        <v>153.97</v>
      </c>
      <c r="H7" s="6">
        <v>0.05</v>
      </c>
    </row>
    <row r="8" spans="1:8" x14ac:dyDescent="0.25">
      <c r="A8" s="18">
        <v>3001</v>
      </c>
      <c r="B8" s="5" t="s">
        <v>12</v>
      </c>
      <c r="C8" s="2">
        <v>1</v>
      </c>
      <c r="D8" s="2">
        <v>45</v>
      </c>
      <c r="E8" s="2">
        <v>42.5</v>
      </c>
      <c r="F8" s="7">
        <v>45</v>
      </c>
      <c r="G8" s="4">
        <v>40.479999999999997</v>
      </c>
      <c r="H8" s="6">
        <v>0.05</v>
      </c>
    </row>
    <row r="9" spans="1:8" x14ac:dyDescent="0.25">
      <c r="A9" s="3"/>
      <c r="B9" s="5"/>
      <c r="C9" s="2"/>
      <c r="D9" s="10">
        <v>795</v>
      </c>
      <c r="E9" s="2"/>
      <c r="F9" s="10">
        <f>SUM(F3:F8)</f>
        <v>737</v>
      </c>
      <c r="G9" s="4"/>
      <c r="H9" s="6"/>
    </row>
    <row r="10" spans="1:8" x14ac:dyDescent="0.25">
      <c r="A10" s="3"/>
      <c r="B10" s="2"/>
      <c r="C10" s="2"/>
      <c r="D10" s="14" t="s">
        <v>19</v>
      </c>
      <c r="E10" s="15"/>
      <c r="F10" s="10">
        <f>+D9-F9</f>
        <v>58</v>
      </c>
      <c r="G10" s="2"/>
      <c r="H10" s="2"/>
    </row>
    <row r="11" spans="1:8" x14ac:dyDescent="0.25">
      <c r="A11" s="8"/>
      <c r="B11" s="9"/>
      <c r="C11" s="9"/>
      <c r="D11" s="12"/>
      <c r="E11" s="12"/>
      <c r="F11" s="13"/>
      <c r="G11" s="9"/>
      <c r="H11" s="9"/>
    </row>
    <row r="12" spans="1:8" x14ac:dyDescent="0.25">
      <c r="A12" s="17" t="s">
        <v>21</v>
      </c>
      <c r="B12" s="17"/>
      <c r="C12" s="17"/>
      <c r="D12" s="17"/>
      <c r="E12" s="17"/>
      <c r="F12" s="17"/>
      <c r="G12" s="17"/>
      <c r="H12" s="17"/>
    </row>
    <row r="13" spans="1:8" x14ac:dyDescent="0.25">
      <c r="A13" s="7" t="s">
        <v>0</v>
      </c>
      <c r="B13" s="7" t="s">
        <v>1</v>
      </c>
      <c r="C13" s="7" t="s">
        <v>4</v>
      </c>
      <c r="D13" s="7" t="s">
        <v>2</v>
      </c>
      <c r="E13" s="7" t="s">
        <v>3</v>
      </c>
      <c r="F13" s="10" t="s">
        <v>18</v>
      </c>
      <c r="G13" s="7" t="s">
        <v>7</v>
      </c>
      <c r="H13" s="7" t="s">
        <v>8</v>
      </c>
    </row>
    <row r="14" spans="1:8" x14ac:dyDescent="0.25">
      <c r="A14" s="18">
        <v>8901537012134</v>
      </c>
      <c r="B14" s="5" t="s">
        <v>14</v>
      </c>
      <c r="C14" s="2">
        <v>1</v>
      </c>
      <c r="D14" s="2">
        <v>780</v>
      </c>
      <c r="E14" s="2">
        <v>258.88</v>
      </c>
      <c r="F14" s="7">
        <f>+D14-400</f>
        <v>380</v>
      </c>
      <c r="G14" s="2">
        <v>246.55</v>
      </c>
      <c r="H14" s="6">
        <v>0.05</v>
      </c>
    </row>
    <row r="15" spans="1:8" x14ac:dyDescent="0.25">
      <c r="A15" s="18">
        <v>3001</v>
      </c>
      <c r="B15" s="5" t="s">
        <v>12</v>
      </c>
      <c r="C15" s="2">
        <v>1</v>
      </c>
      <c r="D15" s="2">
        <v>45</v>
      </c>
      <c r="E15" s="2">
        <v>42.5</v>
      </c>
      <c r="F15" s="7">
        <v>45</v>
      </c>
      <c r="G15" s="4">
        <v>40.479999999999997</v>
      </c>
      <c r="H15" s="6">
        <v>0.05</v>
      </c>
    </row>
    <row r="16" spans="1:8" x14ac:dyDescent="0.25">
      <c r="A16" s="19">
        <v>8906007280280</v>
      </c>
      <c r="B16" s="5" t="s">
        <v>13</v>
      </c>
      <c r="C16" s="2">
        <v>1</v>
      </c>
      <c r="D16" s="2">
        <v>600</v>
      </c>
      <c r="E16" s="2">
        <v>440</v>
      </c>
      <c r="F16" s="7">
        <v>460</v>
      </c>
      <c r="G16" s="2">
        <v>419.05</v>
      </c>
      <c r="H16" s="6">
        <v>0.05</v>
      </c>
    </row>
    <row r="17" spans="1:8" x14ac:dyDescent="0.25">
      <c r="A17" s="18">
        <v>1001</v>
      </c>
      <c r="B17" s="5" t="s">
        <v>16</v>
      </c>
      <c r="C17" s="2">
        <v>1</v>
      </c>
      <c r="D17" s="2">
        <v>110</v>
      </c>
      <c r="E17" s="2">
        <v>59.41</v>
      </c>
      <c r="F17" s="7">
        <v>65</v>
      </c>
      <c r="G17" s="2">
        <v>59.41</v>
      </c>
      <c r="H17" s="6">
        <v>0</v>
      </c>
    </row>
    <row r="18" spans="1:8" x14ac:dyDescent="0.25">
      <c r="A18" s="3"/>
      <c r="B18" s="5"/>
      <c r="C18" s="2"/>
      <c r="D18" s="10">
        <f>SUM(D14:D17)</f>
        <v>1535</v>
      </c>
      <c r="E18" s="2"/>
      <c r="F18" s="10">
        <f>SUM(F14:F17)</f>
        <v>950</v>
      </c>
      <c r="G18" s="2"/>
      <c r="H18" s="6"/>
    </row>
    <row r="19" spans="1:8" x14ac:dyDescent="0.25">
      <c r="A19" s="1"/>
      <c r="D19" s="14" t="s">
        <v>19</v>
      </c>
      <c r="E19" s="15"/>
      <c r="F19" s="11">
        <f>+D18-F18</f>
        <v>585</v>
      </c>
    </row>
    <row r="20" spans="1:8" x14ac:dyDescent="0.25">
      <c r="A20" s="17" t="s">
        <v>21</v>
      </c>
      <c r="B20" s="17"/>
      <c r="C20" s="17"/>
      <c r="D20" s="17"/>
      <c r="E20" s="17"/>
      <c r="F20" s="17"/>
      <c r="G20" s="17"/>
      <c r="H20" s="17"/>
    </row>
    <row r="21" spans="1:8" x14ac:dyDescent="0.25">
      <c r="A21" s="7" t="s">
        <v>0</v>
      </c>
      <c r="B21" s="7" t="s">
        <v>1</v>
      </c>
      <c r="C21" s="7" t="s">
        <v>4</v>
      </c>
      <c r="D21" s="7" t="s">
        <v>2</v>
      </c>
      <c r="E21" s="7" t="s">
        <v>3</v>
      </c>
      <c r="F21" s="10" t="s">
        <v>18</v>
      </c>
      <c r="G21" s="7" t="s">
        <v>7</v>
      </c>
      <c r="H21" s="7" t="s">
        <v>8</v>
      </c>
    </row>
    <row r="22" spans="1:8" x14ac:dyDescent="0.25">
      <c r="A22" s="18">
        <v>8904250700043</v>
      </c>
      <c r="B22" s="5" t="s">
        <v>15</v>
      </c>
      <c r="C22" s="2">
        <v>1</v>
      </c>
      <c r="D22" s="2">
        <v>495</v>
      </c>
      <c r="E22" s="2">
        <v>300.83</v>
      </c>
      <c r="F22" s="7">
        <f>+D22-100</f>
        <v>395</v>
      </c>
      <c r="G22" s="2">
        <v>286.5</v>
      </c>
      <c r="H22" s="6">
        <v>0.05</v>
      </c>
    </row>
    <row r="23" spans="1:8" x14ac:dyDescent="0.25">
      <c r="A23" s="18">
        <v>3001</v>
      </c>
      <c r="B23" s="5" t="s">
        <v>12</v>
      </c>
      <c r="C23" s="2">
        <v>1</v>
      </c>
      <c r="D23" s="2">
        <v>45</v>
      </c>
      <c r="E23" s="2">
        <v>42.5</v>
      </c>
      <c r="F23" s="7">
        <v>45</v>
      </c>
      <c r="G23" s="4">
        <v>40.479999999999997</v>
      </c>
      <c r="H23" s="6">
        <v>0.05</v>
      </c>
    </row>
    <row r="24" spans="1:8" x14ac:dyDescent="0.25">
      <c r="A24" s="19">
        <v>8906007280280</v>
      </c>
      <c r="B24" s="5" t="s">
        <v>13</v>
      </c>
      <c r="C24" s="2">
        <v>1</v>
      </c>
      <c r="D24" s="2">
        <v>600</v>
      </c>
      <c r="E24" s="2">
        <v>440</v>
      </c>
      <c r="F24" s="7">
        <v>460</v>
      </c>
      <c r="G24" s="2">
        <v>419.05</v>
      </c>
      <c r="H24" s="6">
        <v>0.05</v>
      </c>
    </row>
    <row r="25" spans="1:8" x14ac:dyDescent="0.25">
      <c r="A25" s="18">
        <v>1003</v>
      </c>
      <c r="B25" s="5" t="s">
        <v>17</v>
      </c>
      <c r="C25" s="4">
        <v>1</v>
      </c>
      <c r="D25" s="4">
        <v>90</v>
      </c>
      <c r="E25" s="2">
        <v>68</v>
      </c>
      <c r="F25" s="7">
        <v>79</v>
      </c>
      <c r="G25" s="4">
        <v>68</v>
      </c>
      <c r="H25" s="6">
        <v>0</v>
      </c>
    </row>
    <row r="26" spans="1:8" x14ac:dyDescent="0.25">
      <c r="A26" s="3"/>
      <c r="B26" s="2"/>
      <c r="C26" s="2"/>
      <c r="D26" s="10">
        <f>SUM(D22:D25)</f>
        <v>1230</v>
      </c>
      <c r="E26" s="2"/>
      <c r="F26" s="10">
        <f>SUM(F22:F25)</f>
        <v>979</v>
      </c>
      <c r="G26" s="2"/>
      <c r="H26" s="2"/>
    </row>
    <row r="27" spans="1:8" x14ac:dyDescent="0.25">
      <c r="A27" s="3"/>
      <c r="B27" s="2"/>
      <c r="C27" s="2"/>
      <c r="D27" s="16" t="s">
        <v>19</v>
      </c>
      <c r="E27" s="16"/>
      <c r="F27" s="10">
        <f>+D26-F26</f>
        <v>251</v>
      </c>
      <c r="G27" s="4"/>
      <c r="H27" s="2"/>
    </row>
    <row r="28" spans="1:8" x14ac:dyDescent="0.25">
      <c r="A28" s="1"/>
    </row>
  </sheetData>
  <mergeCells count="6">
    <mergeCell ref="D10:E10"/>
    <mergeCell ref="D19:E19"/>
    <mergeCell ref="D27:E27"/>
    <mergeCell ref="A1:H1"/>
    <mergeCell ref="A12:H12"/>
    <mergeCell ref="A20:H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Adit</cp:lastModifiedBy>
  <dcterms:created xsi:type="dcterms:W3CDTF">2017-11-06T02:23:06Z</dcterms:created>
  <dcterms:modified xsi:type="dcterms:W3CDTF">2017-11-07T10:39:00Z</dcterms:modified>
</cp:coreProperties>
</file>